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RPB Budget\Private\Central Resource Administration\Recharge\Tempbudg retirement project\"/>
    </mc:Choice>
  </mc:AlternateContent>
  <bookViews>
    <workbookView xWindow="0" yWindow="0" windowWidth="19200" windowHeight="6760" tabRatio="908"/>
  </bookViews>
  <sheets>
    <sheet name="1. Transfer Current to RR Rsrv" sheetId="44" r:id="rId1"/>
    <sheet name="2. Retirement of Rchg Tempbudg" sheetId="49" r:id="rId2"/>
    <sheet name="3. Fiscal Close RollFwd Rules" sheetId="51" r:id="rId3"/>
    <sheet name="4. Retirement of R&amp;R Tempbudg" sheetId="52" r:id="rId4"/>
  </sheets>
  <definedNames>
    <definedName name="_xlnm.Print_Area" localSheetId="0">'1. Transfer Current to RR Rsrv'!$A$1:$N$40</definedName>
    <definedName name="_xlnm.Print_Area" localSheetId="1">'2. Retirement of Rchg Tempbudg'!$A$1:$N$21</definedName>
    <definedName name="_xlnm.Print_Area" localSheetId="3">'4. Retirement of R&amp;R Tempbudg'!$A$1:$N$21</definedName>
  </definedNames>
  <calcPr calcId="162913"/>
</workbook>
</file>

<file path=xl/calcChain.xml><?xml version="1.0" encoding="utf-8"?>
<calcChain xmlns="http://schemas.openxmlformats.org/spreadsheetml/2006/main">
  <c r="E28" i="44" l="1"/>
  <c r="E29" i="44" s="1"/>
  <c r="L25" i="44"/>
  <c r="L26" i="44" s="1"/>
  <c r="K23" i="44"/>
  <c r="F23" i="44"/>
  <c r="E23" i="44"/>
  <c r="E16" i="44"/>
  <c r="E17" i="44" s="1"/>
  <c r="L15" i="44"/>
  <c r="L17" i="44" s="1"/>
  <c r="E15" i="44"/>
  <c r="E18" i="44"/>
  <c r="L13" i="44"/>
  <c r="L14" i="44" s="1"/>
  <c r="F13" i="44"/>
  <c r="F14" i="44" s="1"/>
  <c r="E11" i="44"/>
  <c r="K10" i="44"/>
  <c r="K9" i="44"/>
  <c r="K11" i="44" s="1"/>
  <c r="E9" i="44"/>
  <c r="E13" i="44" s="1"/>
  <c r="E14" i="44" s="1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22" i="44" s="1"/>
  <c r="A23" i="44" s="1"/>
  <c r="A25" i="44" s="1"/>
  <c r="A26" i="44" s="1"/>
  <c r="A27" i="44" s="1"/>
  <c r="A28" i="44" s="1"/>
  <c r="A29" i="44" s="1"/>
  <c r="A30" i="44" s="1"/>
  <c r="A35" i="44" s="1"/>
  <c r="A36" i="44" s="1"/>
  <c r="A37" i="44" s="1"/>
  <c r="A38" i="44" s="1"/>
  <c r="A43" i="44" s="1"/>
  <c r="A44" i="44" s="1"/>
  <c r="F25" i="44" l="1"/>
  <c r="F26" i="44" s="1"/>
  <c r="F35" i="44" s="1"/>
  <c r="F36" i="44" s="1"/>
  <c r="F37" i="44" s="1"/>
  <c r="F38" i="44" s="1"/>
  <c r="L35" i="44"/>
  <c r="L36" i="44" s="1"/>
  <c r="E38" i="44"/>
  <c r="L27" i="44"/>
  <c r="L29" i="44" s="1"/>
  <c r="L28" i="44"/>
  <c r="L30" i="44" s="1"/>
  <c r="L16" i="44"/>
  <c r="L18" i="44" s="1"/>
  <c r="E25" i="44"/>
  <c r="E26" i="44" s="1"/>
  <c r="F27" i="44" l="1"/>
  <c r="L37" i="44"/>
  <c r="L38" i="44" s="1"/>
  <c r="E35" i="44"/>
  <c r="E36" i="44" s="1"/>
  <c r="E27" i="44"/>
  <c r="E37" i="44" l="1"/>
  <c r="E30" i="44"/>
</calcChain>
</file>

<file path=xl/sharedStrings.xml><?xml version="1.0" encoding="utf-8"?>
<sst xmlns="http://schemas.openxmlformats.org/spreadsheetml/2006/main" count="496" uniqueCount="101">
  <si>
    <t>Account</t>
  </si>
  <si>
    <t>Fund</t>
  </si>
  <si>
    <t>Prgm</t>
  </si>
  <si>
    <t>00800</t>
  </si>
  <si>
    <t>n/a</t>
  </si>
  <si>
    <t>DEPT BJ</t>
  </si>
  <si>
    <t>JOURNAL LINES</t>
  </si>
  <si>
    <t>Loc</t>
  </si>
  <si>
    <t>DeptID</t>
  </si>
  <si>
    <t>dr</t>
  </si>
  <si>
    <t>cr</t>
  </si>
  <si>
    <t>Chfld1</t>
  </si>
  <si>
    <t>Chfld2</t>
  </si>
  <si>
    <t xml:space="preserve"> </t>
  </si>
  <si>
    <t>Comments</t>
  </si>
  <si>
    <t>yyyyy</t>
  </si>
  <si>
    <t>zzzzz</t>
  </si>
  <si>
    <t>DEPT FJ</t>
  </si>
  <si>
    <t>76xxx</t>
  </si>
  <si>
    <t>64xxx</t>
  </si>
  <si>
    <t>FY12 AND EARLIER</t>
  </si>
  <si>
    <t>TEMPBUDG</t>
  </si>
  <si>
    <t>ACTUALS</t>
  </si>
  <si>
    <t>Transfer account 75195 will be used to transfer R&amp;R balances between deptIds once the tempbudg is retired.</t>
  </si>
  <si>
    <t>FY13 THROUGH FY19</t>
  </si>
  <si>
    <t>FY20 BFS CHANGES</t>
  </si>
  <si>
    <t>BFS CHANGES</t>
  </si>
  <si>
    <t>FY20 ONE TIME TEMPBUDG RETIREMENT ENTRIES</t>
  </si>
  <si>
    <t>Notes:</t>
  </si>
  <si>
    <t>Depreciation entries.</t>
  </si>
  <si>
    <t>RETIREMENT OF THE USE OF THE TEMPBUDG FOR TRANSFERS FROM CURRENT FUND TO RESERVE FOR RENEWAL AND REPLACEMENT FUNDS  (R&amp;R Fund Range 76xxx )</t>
  </si>
  <si>
    <r>
      <t>The R&amp;R funds are rolling forward to the full chartstring starting in FY20, so FY20 beginning balances for 76xxx funds will </t>
    </r>
    <r>
      <rPr>
        <u/>
        <sz val="11"/>
        <color indexed="8"/>
        <rFont val="Calibri"/>
        <family val="2"/>
      </rPr>
      <t>not be automatically</t>
    </r>
    <r>
      <rPr>
        <sz val="11"/>
        <color theme="1"/>
        <rFont val="Calibri"/>
        <family val="2"/>
        <scheme val="minor"/>
      </rPr>
      <t xml:space="preserve"> rolled forward to dept code 00800, but will retain the original dept code.  </t>
    </r>
  </si>
  <si>
    <t>This entry will net the tempbudg to $0.</t>
  </si>
  <si>
    <t>This entry will credit the unit in the beginning balance adjustment within funds account.</t>
  </si>
  <si>
    <t>This entry will debit the center in the beginning balance adjustment within funds account.</t>
  </si>
  <si>
    <t>TRANSFER OF CURRENT FUND TO RESERVE FOR RENEWAL AND REPLACEMENT  (R&amp;R Fund Range 76xxx )</t>
  </si>
  <si>
    <t>From BFS - JIRA 92-3625</t>
  </si>
  <si>
    <t>Fiscal Close Rollfoward Rules by Fund node for 2019 - Based on MASTER_FUND TREE nodes</t>
  </si>
  <si>
    <t>Closing rules for BU 1 &amp; J are 'FYCLOSE2019'</t>
  </si>
  <si>
    <t>FYCLOSE2019</t>
  </si>
  <si>
    <t>Inherit CF Values (Y/N)</t>
  </si>
  <si>
    <t>Chartfield Value Set (CVS)</t>
  </si>
  <si>
    <t>EFFDT</t>
  </si>
  <si>
    <t>MASTER_FUND tree node</t>
  </si>
  <si>
    <t>Tree Lvl</t>
  </si>
  <si>
    <t>Close to Ac</t>
  </si>
  <si>
    <t>Deptid ++</t>
  </si>
  <si>
    <t>CF1</t>
  </si>
  <si>
    <t>CF2</t>
  </si>
  <si>
    <t>Project</t>
  </si>
  <si>
    <t>Sample Fund(s)</t>
  </si>
  <si>
    <t>Close/Roll %%</t>
  </si>
  <si>
    <t xml:space="preserve">CURRENT_NON_C&amp;G_FUND </t>
  </si>
  <si>
    <t xml:space="preserve"> 01/01/2012</t>
  </si>
  <si>
    <t>CURR-BALANCING FDS</t>
  </si>
  <si>
    <t>Y</t>
  </si>
  <si>
    <t>CURR-ENCUMBRANCE</t>
  </si>
  <si>
    <t>CURR-ENDOW PRIN-APPR</t>
  </si>
  <si>
    <t>CURR-ENDOWMT INC</t>
  </si>
  <si>
    <t>CURR-GENERAL</t>
  </si>
  <si>
    <t>CURR-MISC</t>
  </si>
  <si>
    <t>CURR-OTHER SRC-OTHER</t>
  </si>
  <si>
    <t>CURR-OTHER-SVC ENTER</t>
  </si>
  <si>
    <t>CURR-PRIV GIFTS</t>
  </si>
  <si>
    <t>CURR-RESERVES</t>
  </si>
  <si>
    <t>CURR-SALES&amp;SRV-AUX</t>
  </si>
  <si>
    <t>CURR-SALES&amp;SRV-EDUC</t>
  </si>
  <si>
    <t>CURR-SPEC STATE APPR</t>
  </si>
  <si>
    <t>CURR-STD ACCTG</t>
  </si>
  <si>
    <t>CURR-TUITION&amp;FEE-REG</t>
  </si>
  <si>
    <t>CURR-TUITION&amp;FEE-SS</t>
  </si>
  <si>
    <t>CURR-TUITN&amp;FEE-UNEX</t>
  </si>
  <si>
    <t>CURRENT_C&amp;G_FUNDS</t>
  </si>
  <si>
    <t>CURR-LOCAL GOVERNMTS</t>
  </si>
  <si>
    <t>CURR-PRV GRTS&amp;CONTR</t>
  </si>
  <si>
    <t>CURR-STCAL-STATE AGE</t>
  </si>
  <si>
    <t>CURR-US GOVT-APPROPR</t>
  </si>
  <si>
    <t>CURR-US GOVT-FED CON</t>
  </si>
  <si>
    <t>CURR-US GOVT-FED GRT</t>
  </si>
  <si>
    <t xml:space="preserve">NONCUR_NONC&amp;G_FUNDS </t>
  </si>
  <si>
    <t>AGENCY</t>
  </si>
  <si>
    <t>LOAN</t>
  </si>
  <si>
    <t xml:space="preserve">STANDARD_CLOSE_PLANT </t>
  </si>
  <si>
    <t>PLANT-INVEST IN PLT</t>
  </si>
  <si>
    <t>PLANT-RET OF INDEBT</t>
  </si>
  <si>
    <t>PLANT-UNEXPENDED PLT</t>
  </si>
  <si>
    <t>RENEW &amp; REPLACE</t>
  </si>
  <si>
    <t>BFS Key</t>
  </si>
  <si>
    <t>Changes for 2019 - Deptid values for 'Renew and Replace' are to be retained (BFS92-2784) - in pink above:</t>
  </si>
  <si>
    <t>Changes for 2019 are in pink below: Deptid values for 'renew and replace' are to be retained (BFS92-2784)</t>
  </si>
  <si>
    <t xml:space="preserve">%% - Funds either ROLL or CLOSE per the CLOSE_RULES_BY_FD tree.   </t>
  </si>
  <si>
    <t>CLOSE - P&amp;L accounts (3%,4%,5%) close to 30000 in the current year; Bal sheet acs (1%,2%) roll forward</t>
  </si>
  <si>
    <t>ROLL - All account balances are rolled forward to Period 0 (typically used for multi-year inception-to-date CGA funds)</t>
  </si>
  <si>
    <t>++ Deptid values are either inherited or defaulted to BU1/00800 or BUJ/83800</t>
  </si>
  <si>
    <t>Beginning balances are adjusted:</t>
  </si>
  <si>
    <t>Tempbudg is netted to $0:</t>
  </si>
  <si>
    <t xml:space="preserve">Notes: The carry forward rules for R&amp;R are changing in FY19. We are still trying to understand how the new carry forward rules will impact the accounting treatment for the creation of the beginning balances. As a result, the amount listed under beginning balances above might be different from the amounts listed in the tempbudg section. </t>
  </si>
  <si>
    <t>FY21 BFS CHANGES</t>
  </si>
  <si>
    <t xml:space="preserve">FY23 AND FUTURE </t>
  </si>
  <si>
    <t>Transfer of fund to reserve</t>
  </si>
  <si>
    <t>FY20 THROUGH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</si>
</sst>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</cellStyleXfs>
  <cellXfs count="51">
    <xf numFmtId="0" fontId="0" fillId="0" borderId="0" xfId="0"/>
    <xf numFmtId="164" fontId="4" fillId="0" borderId="0" xfId="1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6" fillId="3" borderId="0" xfId="0" applyFont="1" applyFill="1"/>
    <xf numFmtId="49" fontId="6" fillId="3" borderId="0" xfId="0" applyNumberFormat="1" applyFont="1" applyFill="1"/>
    <xf numFmtId="49" fontId="0" fillId="3" borderId="0" xfId="0" applyNumberFormat="1" applyFill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3"/>
    <xf numFmtId="0" fontId="6" fillId="4" borderId="0" xfId="0" applyFont="1" applyFill="1"/>
    <xf numFmtId="49" fontId="6" fillId="4" borderId="0" xfId="0" applyNumberFormat="1" applyFont="1" applyFill="1"/>
    <xf numFmtId="49" fontId="0" fillId="4" borderId="0" xfId="0" applyNumberFormat="1" applyFill="1" applyAlignment="1">
      <alignment horizontal="left"/>
    </xf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/>
    <xf numFmtId="0" fontId="0" fillId="0" borderId="0" xfId="0" applyAlignment="1">
      <alignment horizontal="center"/>
    </xf>
    <xf numFmtId="0" fontId="5" fillId="0" borderId="0" xfId="3" applyAlignment="1">
      <alignment horizontal="center"/>
    </xf>
    <xf numFmtId="0" fontId="6" fillId="0" borderId="0" xfId="0" applyFont="1" applyAlignment="1">
      <alignment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horizontal="left" indent="3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6" fillId="6" borderId="0" xfId="0" applyFont="1" applyFill="1"/>
    <xf numFmtId="49" fontId="6" fillId="6" borderId="0" xfId="0" applyNumberFormat="1" applyFont="1" applyFill="1"/>
    <xf numFmtId="49" fontId="0" fillId="6" borderId="0" xfId="0" applyNumberFormat="1" applyFill="1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5">
    <cellStyle name="Comma" xfId="1" builtinId="3"/>
    <cellStyle name="Comma 2" xfId="2"/>
    <cellStyle name="Hyperlink" xfId="3" builtinId="8"/>
    <cellStyle name="Normal" xfId="0" builtinId="0"/>
    <cellStyle name="PSChar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>
      <pane xSplit="2" ySplit="5" topLeftCell="C32" activePane="bottomRight" state="frozen"/>
      <selection activeCell="D27" sqref="D27"/>
      <selection pane="topRight" activeCell="D27" sqref="D27"/>
      <selection pane="bottomLeft" activeCell="D27" sqref="D27"/>
      <selection pane="bottomRight" activeCell="G46" sqref="G46"/>
    </sheetView>
  </sheetViews>
  <sheetFormatPr defaultRowHeight="14.5" x14ac:dyDescent="0.35"/>
  <cols>
    <col min="2" max="2" width="18.54296875" customWidth="1"/>
    <col min="3" max="3" width="5" customWidth="1"/>
    <col min="4" max="6" width="9.1796875" style="2" customWidth="1"/>
    <col min="7" max="9" width="6.81640625" style="2" customWidth="1"/>
    <col min="11" max="11" width="11.26953125" customWidth="1"/>
    <col min="12" max="12" width="9.7265625" bestFit="1" customWidth="1"/>
    <col min="13" max="13" width="4.26953125" bestFit="1" customWidth="1"/>
    <col min="14" max="14" width="31.81640625" bestFit="1" customWidth="1"/>
  </cols>
  <sheetData>
    <row r="1" spans="1:14" ht="21" x14ac:dyDescent="0.5">
      <c r="A1" s="17" t="s">
        <v>26</v>
      </c>
      <c r="N1" s="18"/>
    </row>
    <row r="2" spans="1:14" x14ac:dyDescent="0.35">
      <c r="A2" s="5" t="s">
        <v>35</v>
      </c>
      <c r="C2" s="2"/>
      <c r="F2"/>
      <c r="G2"/>
      <c r="H2"/>
      <c r="I2"/>
    </row>
    <row r="4" spans="1:14" x14ac:dyDescent="0.35">
      <c r="A4" t="s">
        <v>6</v>
      </c>
    </row>
    <row r="5" spans="1:14" x14ac:dyDescent="0.35">
      <c r="C5" s="6" t="s">
        <v>7</v>
      </c>
      <c r="D5" s="5" t="s">
        <v>0</v>
      </c>
      <c r="E5" s="5" t="s">
        <v>1</v>
      </c>
      <c r="F5" s="5" t="s">
        <v>8</v>
      </c>
      <c r="G5" s="5" t="s">
        <v>2</v>
      </c>
      <c r="H5" s="5" t="s">
        <v>11</v>
      </c>
      <c r="I5" s="5" t="s">
        <v>12</v>
      </c>
      <c r="J5" s="6"/>
      <c r="K5" s="20" t="s">
        <v>21</v>
      </c>
      <c r="L5" s="20" t="s">
        <v>22</v>
      </c>
      <c r="M5" s="6"/>
      <c r="N5" s="6" t="s">
        <v>14</v>
      </c>
    </row>
    <row r="6" spans="1:14" x14ac:dyDescent="0.35">
      <c r="A6" s="7"/>
      <c r="B6" s="7" t="s">
        <v>20</v>
      </c>
      <c r="C6" s="7"/>
      <c r="D6" s="8"/>
      <c r="E6" s="8"/>
      <c r="F6" s="8"/>
      <c r="G6" s="8"/>
      <c r="H6" s="8"/>
      <c r="I6" s="9"/>
      <c r="J6" s="9"/>
      <c r="K6" s="9"/>
      <c r="L6" s="9"/>
      <c r="M6" s="9"/>
    </row>
    <row r="7" spans="1:14" x14ac:dyDescent="0.35">
      <c r="B7" s="13"/>
      <c r="C7" s="4"/>
      <c r="K7" s="1"/>
      <c r="L7" s="1"/>
      <c r="M7" s="1"/>
    </row>
    <row r="8" spans="1:14" x14ac:dyDescent="0.35">
      <c r="A8" s="14">
        <v>1</v>
      </c>
      <c r="B8" t="s">
        <v>5</v>
      </c>
      <c r="C8" s="2">
        <v>1</v>
      </c>
      <c r="D8" s="16">
        <v>54200</v>
      </c>
      <c r="E8" s="16" t="s">
        <v>19</v>
      </c>
      <c r="F8" s="15">
        <v>34567</v>
      </c>
      <c r="G8" s="16">
        <v>72</v>
      </c>
      <c r="H8" s="16" t="s">
        <v>15</v>
      </c>
      <c r="I8" s="16" t="s">
        <v>16</v>
      </c>
      <c r="K8" s="1">
        <v>6000</v>
      </c>
      <c r="L8" s="1"/>
      <c r="M8" s="1" t="s">
        <v>9</v>
      </c>
    </row>
    <row r="9" spans="1:14" x14ac:dyDescent="0.35">
      <c r="A9" s="14">
        <f>1+A8</f>
        <v>2</v>
      </c>
      <c r="B9" t="s">
        <v>5</v>
      </c>
      <c r="C9" s="2">
        <v>1</v>
      </c>
      <c r="D9" s="2">
        <v>39000</v>
      </c>
      <c r="E9" s="3" t="str">
        <f>E8</f>
        <v>64xxx</v>
      </c>
      <c r="F9" s="3" t="s">
        <v>3</v>
      </c>
      <c r="G9" s="2" t="s">
        <v>4</v>
      </c>
      <c r="K9" s="1">
        <f>-K8</f>
        <v>-6000</v>
      </c>
      <c r="L9" s="1"/>
      <c r="M9" s="1" t="s">
        <v>10</v>
      </c>
    </row>
    <row r="10" spans="1:14" x14ac:dyDescent="0.35">
      <c r="A10" s="14">
        <f t="shared" ref="A10:A18" si="0">1+A9</f>
        <v>3</v>
      </c>
      <c r="B10" t="s">
        <v>5</v>
      </c>
      <c r="C10" s="2">
        <v>1</v>
      </c>
      <c r="D10" s="2">
        <v>39000</v>
      </c>
      <c r="E10" s="2" t="s">
        <v>18</v>
      </c>
      <c r="F10" s="3" t="s">
        <v>3</v>
      </c>
      <c r="G10" s="2" t="s">
        <v>4</v>
      </c>
      <c r="K10" s="1">
        <f>K8</f>
        <v>6000</v>
      </c>
      <c r="L10" s="1"/>
      <c r="M10" s="1" t="s">
        <v>9</v>
      </c>
    </row>
    <row r="11" spans="1:14" x14ac:dyDescent="0.35">
      <c r="A11" s="14">
        <f t="shared" si="0"/>
        <v>4</v>
      </c>
      <c r="B11" t="s">
        <v>5</v>
      </c>
      <c r="C11" s="2">
        <v>1</v>
      </c>
      <c r="D11" s="2">
        <v>54200</v>
      </c>
      <c r="E11" s="3" t="str">
        <f>E10</f>
        <v>76xxx</v>
      </c>
      <c r="F11" s="3">
        <v>34568</v>
      </c>
      <c r="G11" s="2">
        <v>72</v>
      </c>
      <c r="K11" s="1">
        <f>K9</f>
        <v>-6000</v>
      </c>
      <c r="L11" s="1"/>
      <c r="M11" s="1" t="s">
        <v>10</v>
      </c>
    </row>
    <row r="12" spans="1:14" x14ac:dyDescent="0.35">
      <c r="A12" s="14">
        <f t="shared" si="0"/>
        <v>5</v>
      </c>
      <c r="C12" s="2"/>
      <c r="E12" s="3"/>
      <c r="F12" s="3"/>
      <c r="K12" s="1"/>
      <c r="L12" s="1"/>
      <c r="M12" s="1"/>
    </row>
    <row r="13" spans="1:14" x14ac:dyDescent="0.35">
      <c r="A13" s="14">
        <f t="shared" si="0"/>
        <v>6</v>
      </c>
      <c r="B13" t="s">
        <v>17</v>
      </c>
      <c r="C13" s="2">
        <v>1</v>
      </c>
      <c r="D13" s="2">
        <v>54251</v>
      </c>
      <c r="E13" s="3" t="str">
        <f>E9</f>
        <v>64xxx</v>
      </c>
      <c r="F13" s="3">
        <f>F8</f>
        <v>34567</v>
      </c>
      <c r="G13" s="2">
        <v>72</v>
      </c>
      <c r="H13" s="2" t="s">
        <v>15</v>
      </c>
      <c r="I13" s="2" t="s">
        <v>16</v>
      </c>
      <c r="K13" s="1"/>
      <c r="L13" s="1">
        <f>K8</f>
        <v>6000</v>
      </c>
      <c r="M13" s="1" t="s">
        <v>9</v>
      </c>
    </row>
    <row r="14" spans="1:14" x14ac:dyDescent="0.35">
      <c r="A14" s="14">
        <f t="shared" si="0"/>
        <v>7</v>
      </c>
      <c r="B14" t="s">
        <v>17</v>
      </c>
      <c r="C14" s="2">
        <v>1</v>
      </c>
      <c r="D14" s="2">
        <v>54252</v>
      </c>
      <c r="E14" s="3" t="str">
        <f>E13</f>
        <v>64xxx</v>
      </c>
      <c r="F14" s="3">
        <f>F13</f>
        <v>34567</v>
      </c>
      <c r="G14" s="2">
        <v>72</v>
      </c>
      <c r="K14" s="1"/>
      <c r="L14" s="1">
        <f>-L13</f>
        <v>-6000</v>
      </c>
      <c r="M14" s="1" t="s">
        <v>10</v>
      </c>
    </row>
    <row r="15" spans="1:14" x14ac:dyDescent="0.35">
      <c r="A15" s="14">
        <f t="shared" si="0"/>
        <v>8</v>
      </c>
      <c r="B15" t="s">
        <v>17</v>
      </c>
      <c r="C15" s="2">
        <v>1</v>
      </c>
      <c r="D15" s="2">
        <v>34039</v>
      </c>
      <c r="E15" s="3" t="str">
        <f>E8</f>
        <v>64xxx</v>
      </c>
      <c r="F15" s="3">
        <v>34567</v>
      </c>
      <c r="G15" s="2" t="s">
        <v>4</v>
      </c>
      <c r="H15" s="2" t="s">
        <v>4</v>
      </c>
      <c r="I15" s="2" t="s">
        <v>4</v>
      </c>
      <c r="L15" s="1">
        <f>K8</f>
        <v>6000</v>
      </c>
      <c r="M15" s="1" t="s">
        <v>9</v>
      </c>
    </row>
    <row r="16" spans="1:14" x14ac:dyDescent="0.35">
      <c r="A16" s="14">
        <f t="shared" si="0"/>
        <v>9</v>
      </c>
      <c r="B16" t="s">
        <v>17</v>
      </c>
      <c r="C16" s="2">
        <v>1</v>
      </c>
      <c r="D16" s="2">
        <v>34039</v>
      </c>
      <c r="E16" s="3" t="str">
        <f>E10</f>
        <v>76xxx</v>
      </c>
      <c r="F16" s="3">
        <v>34568</v>
      </c>
      <c r="G16" s="2" t="s">
        <v>4</v>
      </c>
      <c r="H16" s="2" t="s">
        <v>4</v>
      </c>
      <c r="I16" s="2" t="s">
        <v>4</v>
      </c>
      <c r="L16" s="1">
        <f>-L15</f>
        <v>-6000</v>
      </c>
      <c r="M16" s="1" t="s">
        <v>10</v>
      </c>
    </row>
    <row r="17" spans="1:13" x14ac:dyDescent="0.35">
      <c r="A17" s="14">
        <f t="shared" si="0"/>
        <v>10</v>
      </c>
      <c r="B17" t="s">
        <v>17</v>
      </c>
      <c r="C17" s="2">
        <v>1</v>
      </c>
      <c r="D17" s="2">
        <v>23502</v>
      </c>
      <c r="E17" s="3" t="str">
        <f>E16</f>
        <v>76xxx</v>
      </c>
      <c r="F17" s="3" t="s">
        <v>3</v>
      </c>
      <c r="L17" s="1">
        <f>L15</f>
        <v>6000</v>
      </c>
      <c r="M17" s="1" t="s">
        <v>9</v>
      </c>
    </row>
    <row r="18" spans="1:13" x14ac:dyDescent="0.35">
      <c r="A18" s="14">
        <f t="shared" si="0"/>
        <v>11</v>
      </c>
      <c r="B18" t="s">
        <v>17</v>
      </c>
      <c r="C18" s="2">
        <v>1</v>
      </c>
      <c r="D18" s="2">
        <v>23502</v>
      </c>
      <c r="E18" s="2" t="str">
        <f>E15</f>
        <v>64xxx</v>
      </c>
      <c r="F18" s="3" t="s">
        <v>3</v>
      </c>
      <c r="L18" s="1">
        <f>L16</f>
        <v>-6000</v>
      </c>
      <c r="M18" s="1" t="s">
        <v>10</v>
      </c>
    </row>
    <row r="19" spans="1:13" x14ac:dyDescent="0.35">
      <c r="M19" s="1"/>
    </row>
    <row r="20" spans="1:13" x14ac:dyDescent="0.35">
      <c r="A20" s="10"/>
      <c r="B20" s="10" t="s">
        <v>24</v>
      </c>
      <c r="C20" s="10"/>
      <c r="D20" s="11"/>
      <c r="E20" s="11"/>
      <c r="F20" s="11"/>
      <c r="G20" s="11"/>
      <c r="H20" s="11"/>
      <c r="I20" s="12"/>
      <c r="J20" s="12"/>
      <c r="K20" s="12"/>
      <c r="L20" s="12"/>
      <c r="M20" s="12"/>
    </row>
    <row r="21" spans="1:13" x14ac:dyDescent="0.35">
      <c r="B21" s="13"/>
      <c r="C21" s="6"/>
      <c r="K21" s="1"/>
      <c r="L21" s="1"/>
      <c r="M21" s="1"/>
    </row>
    <row r="22" spans="1:13" x14ac:dyDescent="0.35">
      <c r="A22" s="14">
        <f>1+A18</f>
        <v>12</v>
      </c>
      <c r="B22" t="s">
        <v>5</v>
      </c>
      <c r="C22" s="2">
        <v>1</v>
      </c>
      <c r="D22" s="2">
        <v>39000</v>
      </c>
      <c r="E22" s="2" t="s">
        <v>18</v>
      </c>
      <c r="F22" s="3" t="s">
        <v>3</v>
      </c>
      <c r="K22" s="1">
        <v>6000</v>
      </c>
      <c r="L22" s="1"/>
      <c r="M22" s="1" t="s">
        <v>9</v>
      </c>
    </row>
    <row r="23" spans="1:13" x14ac:dyDescent="0.35">
      <c r="A23" s="14">
        <f t="shared" ref="A23:A30" si="1">1+A22</f>
        <v>13</v>
      </c>
      <c r="B23" t="s">
        <v>5</v>
      </c>
      <c r="C23" s="2">
        <v>1</v>
      </c>
      <c r="D23" s="2">
        <v>54200</v>
      </c>
      <c r="E23" s="3" t="str">
        <f>E22</f>
        <v>76xxx</v>
      </c>
      <c r="F23" s="3">
        <f>F11</f>
        <v>34568</v>
      </c>
      <c r="G23" s="2">
        <v>72</v>
      </c>
      <c r="K23" s="1">
        <f>-K22</f>
        <v>-6000</v>
      </c>
      <c r="L23" s="1"/>
      <c r="M23" s="1" t="s">
        <v>10</v>
      </c>
    </row>
    <row r="24" spans="1:13" x14ac:dyDescent="0.35">
      <c r="A24" s="14"/>
      <c r="C24" s="2"/>
      <c r="E24" s="3"/>
      <c r="F24" s="3"/>
      <c r="K24" s="1"/>
      <c r="L24" s="1"/>
      <c r="M24" s="1"/>
    </row>
    <row r="25" spans="1:13" x14ac:dyDescent="0.35">
      <c r="A25" s="14">
        <f>1+A23</f>
        <v>14</v>
      </c>
      <c r="B25" t="s">
        <v>17</v>
      </c>
      <c r="C25" s="2">
        <v>1</v>
      </c>
      <c r="D25" s="2">
        <v>54251</v>
      </c>
      <c r="E25" s="3" t="str">
        <f>E13</f>
        <v>64xxx</v>
      </c>
      <c r="F25" s="3">
        <f>F13</f>
        <v>34567</v>
      </c>
      <c r="G25" s="2">
        <v>72</v>
      </c>
      <c r="H25" s="2" t="s">
        <v>15</v>
      </c>
      <c r="I25" s="2" t="s">
        <v>16</v>
      </c>
      <c r="K25" s="1"/>
      <c r="L25" s="1">
        <f>K22</f>
        <v>6000</v>
      </c>
      <c r="M25" s="1" t="s">
        <v>9</v>
      </c>
    </row>
    <row r="26" spans="1:13" x14ac:dyDescent="0.35">
      <c r="A26" s="14">
        <f t="shared" si="1"/>
        <v>15</v>
      </c>
      <c r="B26" t="s">
        <v>17</v>
      </c>
      <c r="C26" s="2">
        <v>1</v>
      </c>
      <c r="D26" s="2">
        <v>54252</v>
      </c>
      <c r="E26" s="3" t="str">
        <f>E25</f>
        <v>64xxx</v>
      </c>
      <c r="F26" s="3">
        <f>F25</f>
        <v>34567</v>
      </c>
      <c r="G26" s="2">
        <v>72</v>
      </c>
      <c r="H26" s="2" t="s">
        <v>13</v>
      </c>
      <c r="I26" s="2" t="s">
        <v>16</v>
      </c>
      <c r="K26" s="1"/>
      <c r="L26" s="1">
        <f>-L25</f>
        <v>-6000</v>
      </c>
      <c r="M26" s="1" t="s">
        <v>10</v>
      </c>
    </row>
    <row r="27" spans="1:13" x14ac:dyDescent="0.35">
      <c r="A27" s="14">
        <f t="shared" si="1"/>
        <v>16</v>
      </c>
      <c r="B27" t="s">
        <v>17</v>
      </c>
      <c r="C27" s="2">
        <v>1</v>
      </c>
      <c r="D27" s="16">
        <v>34039</v>
      </c>
      <c r="E27" s="15" t="str">
        <f>E26</f>
        <v>64xxx</v>
      </c>
      <c r="F27" s="15">
        <f>F26</f>
        <v>34567</v>
      </c>
      <c r="G27" s="16" t="s">
        <v>4</v>
      </c>
      <c r="H27" s="16" t="s">
        <v>15</v>
      </c>
      <c r="I27" s="16" t="s">
        <v>16</v>
      </c>
      <c r="L27" s="1">
        <f>L25</f>
        <v>6000</v>
      </c>
      <c r="M27" s="1" t="s">
        <v>9</v>
      </c>
    </row>
    <row r="28" spans="1:13" x14ac:dyDescent="0.35">
      <c r="A28" s="14">
        <f t="shared" si="1"/>
        <v>17</v>
      </c>
      <c r="B28" t="s">
        <v>17</v>
      </c>
      <c r="C28" s="2">
        <v>1</v>
      </c>
      <c r="D28" s="2">
        <v>34039</v>
      </c>
      <c r="E28" s="3" t="str">
        <f>E22</f>
        <v>76xxx</v>
      </c>
      <c r="F28" s="15" t="s">
        <v>3</v>
      </c>
      <c r="G28" s="2" t="s">
        <v>4</v>
      </c>
      <c r="H28" s="2" t="s">
        <v>4</v>
      </c>
      <c r="I28" s="2" t="s">
        <v>4</v>
      </c>
      <c r="L28" s="1">
        <f>-L27</f>
        <v>-6000</v>
      </c>
      <c r="M28" s="1" t="s">
        <v>10</v>
      </c>
    </row>
    <row r="29" spans="1:13" x14ac:dyDescent="0.35">
      <c r="A29" s="14">
        <f t="shared" si="1"/>
        <v>18</v>
      </c>
      <c r="B29" t="s">
        <v>17</v>
      </c>
      <c r="C29" s="2">
        <v>1</v>
      </c>
      <c r="D29" s="2">
        <v>23502</v>
      </c>
      <c r="E29" s="3" t="str">
        <f>E28</f>
        <v>76xxx</v>
      </c>
      <c r="F29" s="3" t="s">
        <v>3</v>
      </c>
      <c r="L29" s="1">
        <f>L27</f>
        <v>6000</v>
      </c>
      <c r="M29" s="1" t="s">
        <v>9</v>
      </c>
    </row>
    <row r="30" spans="1:13" x14ac:dyDescent="0.35">
      <c r="A30" s="14">
        <f t="shared" si="1"/>
        <v>19</v>
      </c>
      <c r="B30" t="s">
        <v>17</v>
      </c>
      <c r="C30" s="2">
        <v>1</v>
      </c>
      <c r="D30" s="2">
        <v>23502</v>
      </c>
      <c r="E30" s="2" t="str">
        <f>E27</f>
        <v>64xxx</v>
      </c>
      <c r="F30" s="3" t="s">
        <v>3</v>
      </c>
      <c r="L30" s="1">
        <f>L28</f>
        <v>-6000</v>
      </c>
      <c r="M30" s="1" t="s">
        <v>10</v>
      </c>
    </row>
    <row r="31" spans="1:13" x14ac:dyDescent="0.35">
      <c r="C31" s="2"/>
      <c r="F31" s="3"/>
      <c r="L31" s="1"/>
    </row>
    <row r="32" spans="1:13" x14ac:dyDescent="0.35">
      <c r="C32" s="2"/>
      <c r="F32" s="3"/>
      <c r="L32" s="1"/>
    </row>
    <row r="33" spans="1:14" x14ac:dyDescent="0.35">
      <c r="A33" s="22"/>
      <c r="B33" s="22" t="s">
        <v>100</v>
      </c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</row>
    <row r="34" spans="1:14" x14ac:dyDescent="0.35">
      <c r="C34" s="2"/>
      <c r="F34" s="3"/>
      <c r="L34" s="1"/>
    </row>
    <row r="35" spans="1:14" x14ac:dyDescent="0.35">
      <c r="A35" s="14">
        <f>1+A30</f>
        <v>20</v>
      </c>
      <c r="B35" t="s">
        <v>17</v>
      </c>
      <c r="C35" s="2">
        <v>1</v>
      </c>
      <c r="D35" s="2">
        <v>54251</v>
      </c>
      <c r="E35" s="3" t="str">
        <f>E26</f>
        <v>64xxx</v>
      </c>
      <c r="F35" s="3">
        <f>F26</f>
        <v>34567</v>
      </c>
      <c r="G35" s="2">
        <v>72</v>
      </c>
      <c r="H35" s="2" t="s">
        <v>15</v>
      </c>
      <c r="I35" s="2" t="s">
        <v>16</v>
      </c>
      <c r="K35" s="1"/>
      <c r="L35" s="1">
        <f>L25</f>
        <v>6000</v>
      </c>
      <c r="M35" s="1" t="s">
        <v>9</v>
      </c>
      <c r="N35" t="s">
        <v>29</v>
      </c>
    </row>
    <row r="36" spans="1:14" x14ac:dyDescent="0.35">
      <c r="A36" s="14">
        <f>1+A35</f>
        <v>21</v>
      </c>
      <c r="B36" t="s">
        <v>17</v>
      </c>
      <c r="C36" s="2">
        <v>1</v>
      </c>
      <c r="D36" s="2">
        <v>54252</v>
      </c>
      <c r="E36" s="3" t="str">
        <f>E35</f>
        <v>64xxx</v>
      </c>
      <c r="F36" s="3">
        <f>F35</f>
        <v>34567</v>
      </c>
      <c r="G36" s="2">
        <v>72</v>
      </c>
      <c r="H36" s="2" t="s">
        <v>13</v>
      </c>
      <c r="I36" s="2" t="s">
        <v>16</v>
      </c>
      <c r="K36" s="1"/>
      <c r="L36" s="1">
        <f>-L35</f>
        <v>-6000</v>
      </c>
      <c r="M36" s="1" t="s">
        <v>10</v>
      </c>
      <c r="N36" t="s">
        <v>29</v>
      </c>
    </row>
    <row r="37" spans="1:14" x14ac:dyDescent="0.35">
      <c r="A37" s="14">
        <f>1+A36</f>
        <v>22</v>
      </c>
      <c r="B37" t="s">
        <v>17</v>
      </c>
      <c r="C37" s="2">
        <v>1</v>
      </c>
      <c r="D37" s="16">
        <v>34039</v>
      </c>
      <c r="E37" s="15" t="str">
        <f>E27</f>
        <v>64xxx</v>
      </c>
      <c r="F37" s="15">
        <f>F36</f>
        <v>34567</v>
      </c>
      <c r="G37" s="16" t="s">
        <v>4</v>
      </c>
      <c r="H37" s="16" t="s">
        <v>15</v>
      </c>
      <c r="I37" s="16" t="s">
        <v>16</v>
      </c>
      <c r="L37" s="1">
        <f>L35</f>
        <v>6000</v>
      </c>
      <c r="M37" s="1" t="s">
        <v>9</v>
      </c>
      <c r="N37" s="26"/>
    </row>
    <row r="38" spans="1:14" x14ac:dyDescent="0.35">
      <c r="A38" s="14">
        <f>1+A37</f>
        <v>23</v>
      </c>
      <c r="B38" t="s">
        <v>17</v>
      </c>
      <c r="C38" s="2">
        <v>1</v>
      </c>
      <c r="D38" s="2">
        <v>34039</v>
      </c>
      <c r="E38" s="3" t="str">
        <f>E28</f>
        <v>76xxx</v>
      </c>
      <c r="F38" s="3">
        <f>F37</f>
        <v>34567</v>
      </c>
      <c r="G38" s="2" t="s">
        <v>4</v>
      </c>
      <c r="H38" s="16" t="s">
        <v>15</v>
      </c>
      <c r="I38" s="16" t="s">
        <v>16</v>
      </c>
      <c r="L38" s="1">
        <f>-L37</f>
        <v>-6000</v>
      </c>
      <c r="M38" s="1" t="s">
        <v>10</v>
      </c>
      <c r="N38" s="26"/>
    </row>
    <row r="39" spans="1:14" x14ac:dyDescent="0.35">
      <c r="A39" s="29"/>
      <c r="C39" s="2"/>
      <c r="E39" s="3"/>
      <c r="F39" s="3"/>
      <c r="L39" s="28"/>
      <c r="M39" s="28"/>
      <c r="N39" s="26"/>
    </row>
    <row r="40" spans="1:14" x14ac:dyDescent="0.35">
      <c r="C40" s="2"/>
      <c r="F40" s="3"/>
      <c r="L40" s="1"/>
    </row>
    <row r="41" spans="1:14" x14ac:dyDescent="0.35">
      <c r="A41" s="44"/>
      <c r="B41" s="44" t="s">
        <v>98</v>
      </c>
      <c r="C41" s="44"/>
      <c r="D41" s="45"/>
      <c r="E41" s="45"/>
      <c r="F41" s="45"/>
      <c r="G41" s="45"/>
      <c r="H41" s="45"/>
      <c r="I41" s="46"/>
      <c r="J41" s="46"/>
      <c r="K41" s="46"/>
      <c r="L41" s="46"/>
      <c r="M41" s="46"/>
    </row>
    <row r="42" spans="1:14" x14ac:dyDescent="0.35">
      <c r="C42" s="2"/>
      <c r="F42" s="3"/>
      <c r="L42" s="28"/>
    </row>
    <row r="43" spans="1:14" x14ac:dyDescent="0.35">
      <c r="A43" s="29">
        <f>1+A38</f>
        <v>24</v>
      </c>
      <c r="B43" t="s">
        <v>17</v>
      </c>
      <c r="C43" s="2">
        <v>1</v>
      </c>
      <c r="D43" s="2">
        <v>54251</v>
      </c>
      <c r="E43" s="3" t="s">
        <v>19</v>
      </c>
      <c r="F43" s="3">
        <v>34567</v>
      </c>
      <c r="G43" s="2">
        <v>72</v>
      </c>
      <c r="H43" s="2" t="s">
        <v>15</v>
      </c>
      <c r="I43" s="2" t="s">
        <v>16</v>
      </c>
      <c r="K43" s="28"/>
      <c r="L43" s="28">
        <v>6000</v>
      </c>
      <c r="M43" s="28" t="s">
        <v>9</v>
      </c>
      <c r="N43" t="s">
        <v>29</v>
      </c>
    </row>
    <row r="44" spans="1:14" x14ac:dyDescent="0.35">
      <c r="A44" s="29">
        <f>1+A43</f>
        <v>25</v>
      </c>
      <c r="B44" t="s">
        <v>17</v>
      </c>
      <c r="C44" s="2">
        <v>1</v>
      </c>
      <c r="D44" s="2">
        <v>54252</v>
      </c>
      <c r="E44" s="3" t="s">
        <v>18</v>
      </c>
      <c r="F44" s="3">
        <v>34567</v>
      </c>
      <c r="G44" s="2">
        <v>72</v>
      </c>
      <c r="H44" s="2" t="s">
        <v>15</v>
      </c>
      <c r="I44" s="2" t="s">
        <v>16</v>
      </c>
      <c r="K44" s="28"/>
      <c r="L44" s="28">
        <v>-6000</v>
      </c>
      <c r="M44" s="28" t="s">
        <v>10</v>
      </c>
      <c r="N44" t="s">
        <v>99</v>
      </c>
    </row>
    <row r="45" spans="1:14" x14ac:dyDescent="0.35">
      <c r="A45" s="29"/>
      <c r="C45" s="2"/>
      <c r="D45" s="16"/>
      <c r="E45" s="15"/>
      <c r="F45" s="15"/>
      <c r="G45" s="16"/>
      <c r="H45" s="16"/>
      <c r="I45" s="16"/>
      <c r="L45" s="28"/>
      <c r="M45" s="28"/>
      <c r="N45" s="26"/>
    </row>
    <row r="46" spans="1:14" x14ac:dyDescent="0.35">
      <c r="A46" s="29"/>
      <c r="C46" s="2"/>
      <c r="F46" s="3"/>
      <c r="H46" s="16"/>
      <c r="I46" s="16"/>
      <c r="L46" s="28"/>
      <c r="M46" s="28"/>
      <c r="N46" s="26"/>
    </row>
    <row r="48" spans="1:14" x14ac:dyDescent="0.35">
      <c r="A48" s="13" t="s">
        <v>28</v>
      </c>
    </row>
    <row r="49" spans="1:1" x14ac:dyDescent="0.35">
      <c r="A49" t="s">
        <v>23</v>
      </c>
    </row>
  </sheetData>
  <pageMargins left="0.7" right="0.7" top="0.37" bottom="0.43" header="0.3" footer="0.3"/>
  <pageSetup scale="83" orientation="landscape" r:id="rId1"/>
  <ignoredErrors>
    <ignoredError sqref="L37:L38 L27:L28 E28 L15" formula="1"/>
    <ignoredError sqref="F28:F30 F22 F9: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Normal="100" workbookViewId="0">
      <pane xSplit="2" ySplit="5" topLeftCell="C6" activePane="bottomRight" state="frozen"/>
      <selection activeCell="D27" sqref="D27"/>
      <selection pane="topRight" activeCell="D27" sqref="D27"/>
      <selection pane="bottomLeft" activeCell="D27" sqref="D27"/>
      <selection pane="bottomRight" activeCell="A2" sqref="A2"/>
    </sheetView>
  </sheetViews>
  <sheetFormatPr defaultRowHeight="14.5" x14ac:dyDescent="0.35"/>
  <cols>
    <col min="2" max="2" width="18.54296875" customWidth="1"/>
    <col min="3" max="3" width="5" customWidth="1"/>
    <col min="4" max="6" width="9.1796875" style="2" customWidth="1"/>
    <col min="7" max="9" width="6.81640625" style="2" customWidth="1"/>
    <col min="11" max="11" width="11.26953125" customWidth="1"/>
    <col min="12" max="12" width="9.7265625" bestFit="1" customWidth="1"/>
    <col min="13" max="13" width="4.26953125" bestFit="1" customWidth="1"/>
    <col min="14" max="14" width="31.81640625" bestFit="1" customWidth="1"/>
  </cols>
  <sheetData>
    <row r="1" spans="1:14" ht="21" x14ac:dyDescent="0.5">
      <c r="A1" s="17" t="s">
        <v>25</v>
      </c>
      <c r="N1" s="18"/>
    </row>
    <row r="2" spans="1:14" x14ac:dyDescent="0.35">
      <c r="A2" s="5" t="s">
        <v>30</v>
      </c>
      <c r="C2" s="2"/>
      <c r="F2"/>
      <c r="G2"/>
      <c r="H2"/>
      <c r="I2"/>
    </row>
    <row r="4" spans="1:14" x14ac:dyDescent="0.35">
      <c r="A4" t="s">
        <v>6</v>
      </c>
    </row>
    <row r="5" spans="1:14" x14ac:dyDescent="0.35">
      <c r="C5" s="6" t="s">
        <v>7</v>
      </c>
      <c r="D5" s="5" t="s">
        <v>0</v>
      </c>
      <c r="E5" s="5" t="s">
        <v>1</v>
      </c>
      <c r="F5" s="5" t="s">
        <v>8</v>
      </c>
      <c r="G5" s="5" t="s">
        <v>2</v>
      </c>
      <c r="H5" s="5" t="s">
        <v>11</v>
      </c>
      <c r="I5" s="5" t="s">
        <v>12</v>
      </c>
      <c r="J5" s="6"/>
      <c r="K5" s="20" t="s">
        <v>21</v>
      </c>
      <c r="L5" s="20" t="s">
        <v>22</v>
      </c>
      <c r="M5" s="6"/>
      <c r="N5" s="6" t="s">
        <v>14</v>
      </c>
    </row>
    <row r="6" spans="1:14" x14ac:dyDescent="0.35">
      <c r="A6" s="22"/>
      <c r="B6" s="22" t="s">
        <v>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35">
      <c r="D7"/>
      <c r="E7"/>
      <c r="F7"/>
      <c r="G7"/>
      <c r="H7"/>
      <c r="I7"/>
    </row>
    <row r="8" spans="1:14" x14ac:dyDescent="0.35">
      <c r="A8" s="6" t="s">
        <v>95</v>
      </c>
      <c r="B8" s="13"/>
      <c r="C8" s="6"/>
      <c r="K8" s="1"/>
      <c r="L8" s="1"/>
      <c r="M8" s="1"/>
    </row>
    <row r="10" spans="1:14" x14ac:dyDescent="0.35">
      <c r="A10" s="27">
        <v>1</v>
      </c>
      <c r="B10" t="s">
        <v>5</v>
      </c>
      <c r="C10" s="2">
        <v>1</v>
      </c>
      <c r="D10" s="2">
        <v>39000</v>
      </c>
      <c r="E10" s="2" t="s">
        <v>18</v>
      </c>
      <c r="F10" s="3" t="s">
        <v>3</v>
      </c>
      <c r="G10" s="2" t="s">
        <v>4</v>
      </c>
      <c r="H10" s="2" t="s">
        <v>4</v>
      </c>
      <c r="I10" s="2" t="s">
        <v>4</v>
      </c>
      <c r="K10" s="1">
        <v>-6000</v>
      </c>
      <c r="L10" s="1"/>
      <c r="M10" s="1" t="s">
        <v>10</v>
      </c>
      <c r="N10" t="s">
        <v>32</v>
      </c>
    </row>
    <row r="11" spans="1:14" x14ac:dyDescent="0.35">
      <c r="A11" s="27">
        <v>2</v>
      </c>
      <c r="B11" t="s">
        <v>5</v>
      </c>
      <c r="C11" s="2">
        <v>1</v>
      </c>
      <c r="D11" s="2">
        <v>54200</v>
      </c>
      <c r="E11" s="3" t="s">
        <v>18</v>
      </c>
      <c r="F11" s="3">
        <v>34568</v>
      </c>
      <c r="G11" s="2">
        <v>72</v>
      </c>
      <c r="H11" s="16" t="s">
        <v>15</v>
      </c>
      <c r="I11" s="16" t="s">
        <v>16</v>
      </c>
      <c r="K11" s="1">
        <v>4000</v>
      </c>
      <c r="L11" s="1"/>
      <c r="M11" s="1" t="s">
        <v>9</v>
      </c>
      <c r="N11" t="s">
        <v>32</v>
      </c>
    </row>
    <row r="12" spans="1:14" x14ac:dyDescent="0.35">
      <c r="A12" s="27">
        <v>3</v>
      </c>
      <c r="B12" t="s">
        <v>5</v>
      </c>
      <c r="C12" s="2">
        <v>1</v>
      </c>
      <c r="D12" s="2">
        <v>54200</v>
      </c>
      <c r="E12" s="3" t="s">
        <v>18</v>
      </c>
      <c r="F12" s="3">
        <v>34569</v>
      </c>
      <c r="G12" s="2">
        <v>72</v>
      </c>
      <c r="H12" s="16" t="s">
        <v>15</v>
      </c>
      <c r="I12" s="16" t="s">
        <v>16</v>
      </c>
      <c r="K12" s="1">
        <v>2000</v>
      </c>
      <c r="L12" s="1"/>
      <c r="M12" s="1" t="s">
        <v>9</v>
      </c>
      <c r="N12" t="s">
        <v>32</v>
      </c>
    </row>
    <row r="13" spans="1:14" x14ac:dyDescent="0.35">
      <c r="A13" s="29"/>
      <c r="C13" s="2"/>
      <c r="E13" s="3"/>
      <c r="F13" s="3"/>
      <c r="H13" s="16"/>
      <c r="I13" s="16"/>
      <c r="K13" s="28"/>
      <c r="L13" s="28"/>
      <c r="M13" s="28"/>
    </row>
    <row r="14" spans="1:14" x14ac:dyDescent="0.35">
      <c r="A14" s="6" t="s">
        <v>94</v>
      </c>
      <c r="C14" s="2"/>
      <c r="E14" s="3"/>
      <c r="F14" s="3"/>
      <c r="H14" s="16"/>
      <c r="I14" s="16"/>
      <c r="K14" s="28"/>
      <c r="L14" s="28"/>
      <c r="M14" s="28"/>
    </row>
    <row r="15" spans="1:14" x14ac:dyDescent="0.35">
      <c r="A15" s="27"/>
      <c r="C15" s="2"/>
      <c r="E15" s="3"/>
      <c r="F15" s="3"/>
      <c r="K15" s="1"/>
      <c r="L15" s="1"/>
      <c r="M15" s="1"/>
    </row>
    <row r="16" spans="1:14" x14ac:dyDescent="0.35">
      <c r="A16" s="27">
        <v>4</v>
      </c>
      <c r="B16" t="s">
        <v>17</v>
      </c>
      <c r="C16" s="2">
        <v>1</v>
      </c>
      <c r="D16" s="19">
        <v>30210</v>
      </c>
      <c r="E16" s="3" t="s">
        <v>18</v>
      </c>
      <c r="F16" s="3">
        <v>34568</v>
      </c>
      <c r="G16" s="16" t="s">
        <v>4</v>
      </c>
      <c r="H16" s="16" t="s">
        <v>15</v>
      </c>
      <c r="I16" s="16" t="s">
        <v>16</v>
      </c>
      <c r="L16" s="1">
        <v>-4000</v>
      </c>
      <c r="M16" s="1" t="s">
        <v>10</v>
      </c>
      <c r="N16" s="26" t="s">
        <v>33</v>
      </c>
    </row>
    <row r="17" spans="1:17" x14ac:dyDescent="0.35">
      <c r="A17" s="27">
        <v>5</v>
      </c>
      <c r="B17" t="s">
        <v>17</v>
      </c>
      <c r="C17" s="2">
        <v>1</v>
      </c>
      <c r="D17" s="19">
        <v>30210</v>
      </c>
      <c r="E17" s="3" t="s">
        <v>18</v>
      </c>
      <c r="F17" s="3">
        <v>34569</v>
      </c>
      <c r="G17" s="16" t="s">
        <v>4</v>
      </c>
      <c r="H17" s="16" t="s">
        <v>15</v>
      </c>
      <c r="I17" s="16" t="s">
        <v>16</v>
      </c>
      <c r="L17" s="1">
        <v>-2000</v>
      </c>
      <c r="M17" s="1" t="s">
        <v>10</v>
      </c>
      <c r="N17" s="26" t="s">
        <v>33</v>
      </c>
    </row>
    <row r="18" spans="1:17" x14ac:dyDescent="0.35">
      <c r="A18" s="27">
        <v>6</v>
      </c>
      <c r="B18" t="s">
        <v>17</v>
      </c>
      <c r="C18" s="2">
        <v>1</v>
      </c>
      <c r="D18" s="19">
        <v>30210</v>
      </c>
      <c r="E18" s="3" t="s">
        <v>18</v>
      </c>
      <c r="F18" s="15" t="s">
        <v>3</v>
      </c>
      <c r="G18" s="2" t="s">
        <v>4</v>
      </c>
      <c r="H18" s="2" t="s">
        <v>4</v>
      </c>
      <c r="I18" s="2" t="s">
        <v>4</v>
      </c>
      <c r="L18" s="1">
        <v>6000</v>
      </c>
      <c r="M18" s="1" t="s">
        <v>9</v>
      </c>
      <c r="N18" s="26" t="s">
        <v>34</v>
      </c>
    </row>
    <row r="19" spans="1:17" x14ac:dyDescent="0.35">
      <c r="A19" s="27"/>
      <c r="C19" s="2"/>
      <c r="F19" s="3"/>
      <c r="L19" s="1"/>
      <c r="N19" s="25"/>
    </row>
    <row r="20" spans="1:17" x14ac:dyDescent="0.35">
      <c r="A20" s="47" t="s">
        <v>96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5" customHeight="1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mergeCells count="1">
    <mergeCell ref="A20:Q22"/>
  </mergeCells>
  <pageMargins left="0.7" right="0.7" top="0.37" bottom="0.43" header="0.3" footer="0.3"/>
  <pageSetup scale="83" orientation="landscape" r:id="rId1"/>
  <ignoredErrors>
    <ignoredError sqref="F15:F18 F10:F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3" sqref="A43"/>
    </sheetView>
  </sheetViews>
  <sheetFormatPr defaultRowHeight="14.5" x14ac:dyDescent="0.35"/>
  <cols>
    <col min="1" max="1" width="38.453125" customWidth="1"/>
    <col min="2" max="2" width="9.453125" hidden="1" customWidth="1"/>
    <col min="3" max="3" width="32.453125" customWidth="1"/>
    <col min="4" max="4" width="14.1796875" hidden="1" customWidth="1"/>
    <col min="5" max="5" width="11.81640625" style="29" customWidth="1"/>
    <col min="6" max="6" width="6.54296875" style="29" customWidth="1"/>
    <col min="7" max="7" width="11.7265625" style="29" customWidth="1"/>
    <col min="8" max="8" width="6.26953125" style="29" customWidth="1"/>
    <col min="9" max="9" width="6.1796875" style="29" customWidth="1"/>
    <col min="10" max="10" width="7.7265625" style="29" customWidth="1"/>
    <col min="11" max="11" width="9.26953125" customWidth="1"/>
    <col min="12" max="12" width="6.54296875" customWidth="1"/>
  </cols>
  <sheetData>
    <row r="1" spans="1:15" x14ac:dyDescent="0.35">
      <c r="A1" t="s">
        <v>36</v>
      </c>
    </row>
    <row r="2" spans="1:15" ht="21" x14ac:dyDescent="0.5">
      <c r="A2" s="18" t="s">
        <v>37</v>
      </c>
      <c r="B2" s="18"/>
      <c r="G2" s="30"/>
      <c r="I2" s="21"/>
    </row>
    <row r="3" spans="1:15" x14ac:dyDescent="0.35">
      <c r="A3" t="s">
        <v>38</v>
      </c>
      <c r="C3" s="2" t="s">
        <v>39</v>
      </c>
      <c r="D3" s="29"/>
      <c r="F3" s="48" t="s">
        <v>40</v>
      </c>
      <c r="G3" s="49"/>
      <c r="H3" s="49"/>
      <c r="I3" s="49"/>
      <c r="J3" s="50"/>
    </row>
    <row r="4" spans="1:15" s="31" customFormat="1" ht="40.5" customHeight="1" x14ac:dyDescent="0.35">
      <c r="A4" s="35" t="s">
        <v>41</v>
      </c>
      <c r="B4" s="35" t="s">
        <v>42</v>
      </c>
      <c r="C4" s="35" t="s">
        <v>43</v>
      </c>
      <c r="D4" s="36" t="s">
        <v>44</v>
      </c>
      <c r="E4" s="36" t="s">
        <v>45</v>
      </c>
      <c r="F4" s="36" t="s">
        <v>1</v>
      </c>
      <c r="G4" s="36" t="s">
        <v>46</v>
      </c>
      <c r="H4" s="36" t="s">
        <v>47</v>
      </c>
      <c r="I4" s="36" t="s">
        <v>48</v>
      </c>
      <c r="J4" s="37" t="s">
        <v>49</v>
      </c>
      <c r="K4" s="31" t="s">
        <v>50</v>
      </c>
      <c r="L4" s="31" t="s">
        <v>51</v>
      </c>
      <c r="O4" s="31" t="s">
        <v>13</v>
      </c>
    </row>
    <row r="5" spans="1:15" x14ac:dyDescent="0.35">
      <c r="A5" s="38" t="s">
        <v>52</v>
      </c>
      <c r="B5" s="38" t="s">
        <v>53</v>
      </c>
      <c r="C5" s="38" t="s">
        <v>54</v>
      </c>
      <c r="D5" s="39">
        <v>3</v>
      </c>
      <c r="E5" s="39">
        <v>30000</v>
      </c>
      <c r="F5" s="39" t="s">
        <v>55</v>
      </c>
      <c r="G5" s="39" t="s">
        <v>55</v>
      </c>
      <c r="H5" s="39" t="s">
        <v>55</v>
      </c>
      <c r="I5" s="39" t="s">
        <v>55</v>
      </c>
      <c r="J5" s="39" t="s">
        <v>55</v>
      </c>
    </row>
    <row r="6" spans="1:15" x14ac:dyDescent="0.35">
      <c r="A6" s="38" t="s">
        <v>52</v>
      </c>
      <c r="B6" s="38" t="s">
        <v>53</v>
      </c>
      <c r="C6" s="38" t="s">
        <v>56</v>
      </c>
      <c r="D6" s="39">
        <v>3</v>
      </c>
      <c r="E6" s="39">
        <v>30000</v>
      </c>
      <c r="F6" s="39" t="s">
        <v>55</v>
      </c>
      <c r="G6" s="39" t="s">
        <v>55</v>
      </c>
      <c r="H6" s="39" t="s">
        <v>55</v>
      </c>
      <c r="I6" s="39" t="s">
        <v>55</v>
      </c>
      <c r="J6" s="39" t="s">
        <v>55</v>
      </c>
    </row>
    <row r="7" spans="1:15" x14ac:dyDescent="0.35">
      <c r="A7" s="38" t="s">
        <v>52</v>
      </c>
      <c r="B7" s="38" t="s">
        <v>53</v>
      </c>
      <c r="C7" s="38" t="s">
        <v>57</v>
      </c>
      <c r="D7" s="39">
        <v>3</v>
      </c>
      <c r="E7" s="39">
        <v>30000</v>
      </c>
      <c r="F7" s="39" t="s">
        <v>55</v>
      </c>
      <c r="G7" s="39" t="s">
        <v>55</v>
      </c>
      <c r="H7" s="39" t="s">
        <v>55</v>
      </c>
      <c r="I7" s="39" t="s">
        <v>55</v>
      </c>
      <c r="J7" s="39" t="s">
        <v>55</v>
      </c>
    </row>
    <row r="8" spans="1:15" x14ac:dyDescent="0.35">
      <c r="A8" s="38" t="s">
        <v>52</v>
      </c>
      <c r="B8" s="38" t="s">
        <v>53</v>
      </c>
      <c r="C8" s="38" t="s">
        <v>58</v>
      </c>
      <c r="D8" s="39">
        <v>3</v>
      </c>
      <c r="E8" s="39">
        <v>30000</v>
      </c>
      <c r="F8" s="39" t="s">
        <v>55</v>
      </c>
      <c r="G8" s="39" t="s">
        <v>55</v>
      </c>
      <c r="H8" s="39" t="s">
        <v>55</v>
      </c>
      <c r="I8" s="39" t="s">
        <v>55</v>
      </c>
      <c r="J8" s="39" t="s">
        <v>55</v>
      </c>
    </row>
    <row r="9" spans="1:15" x14ac:dyDescent="0.35">
      <c r="A9" s="38" t="s">
        <v>52</v>
      </c>
      <c r="B9" s="38" t="s">
        <v>53</v>
      </c>
      <c r="C9" s="38" t="s">
        <v>59</v>
      </c>
      <c r="D9" s="39">
        <v>3</v>
      </c>
      <c r="E9" s="39">
        <v>30000</v>
      </c>
      <c r="F9" s="39" t="s">
        <v>55</v>
      </c>
      <c r="G9" s="39" t="s">
        <v>55</v>
      </c>
      <c r="H9" s="39" t="s">
        <v>55</v>
      </c>
      <c r="I9" s="39" t="s">
        <v>55</v>
      </c>
      <c r="J9" s="39" t="s">
        <v>55</v>
      </c>
      <c r="K9" s="2"/>
    </row>
    <row r="10" spans="1:15" x14ac:dyDescent="0.35">
      <c r="A10" s="38" t="s">
        <v>52</v>
      </c>
      <c r="B10" s="38" t="s">
        <v>53</v>
      </c>
      <c r="C10" s="38" t="s">
        <v>60</v>
      </c>
      <c r="D10" s="39">
        <v>3</v>
      </c>
      <c r="E10" s="39">
        <v>30000</v>
      </c>
      <c r="F10" s="39" t="s">
        <v>55</v>
      </c>
      <c r="G10" s="39" t="s">
        <v>55</v>
      </c>
      <c r="H10" s="39" t="s">
        <v>55</v>
      </c>
      <c r="I10" s="39" t="s">
        <v>55</v>
      </c>
      <c r="J10" s="39" t="s">
        <v>55</v>
      </c>
      <c r="K10" s="2"/>
    </row>
    <row r="11" spans="1:15" x14ac:dyDescent="0.35">
      <c r="A11" s="38" t="s">
        <v>52</v>
      </c>
      <c r="B11" s="38" t="s">
        <v>53</v>
      </c>
      <c r="C11" s="38" t="s">
        <v>61</v>
      </c>
      <c r="D11" s="39">
        <v>3</v>
      </c>
      <c r="E11" s="39">
        <v>30000</v>
      </c>
      <c r="F11" s="39" t="s">
        <v>55</v>
      </c>
      <c r="G11" s="39" t="s">
        <v>55</v>
      </c>
      <c r="H11" s="39" t="s">
        <v>55</v>
      </c>
      <c r="I11" s="39" t="s">
        <v>55</v>
      </c>
      <c r="J11" s="39" t="s">
        <v>55</v>
      </c>
      <c r="K11" s="2"/>
    </row>
    <row r="12" spans="1:15" x14ac:dyDescent="0.35">
      <c r="A12" s="38" t="s">
        <v>52</v>
      </c>
      <c r="B12" s="38" t="s">
        <v>53</v>
      </c>
      <c r="C12" s="38" t="s">
        <v>62</v>
      </c>
      <c r="D12" s="39">
        <v>3</v>
      </c>
      <c r="E12" s="39">
        <v>30000</v>
      </c>
      <c r="F12" s="39" t="s">
        <v>55</v>
      </c>
      <c r="G12" s="39" t="s">
        <v>55</v>
      </c>
      <c r="H12" s="39" t="s">
        <v>55</v>
      </c>
      <c r="I12" s="39" t="s">
        <v>55</v>
      </c>
      <c r="J12" s="39" t="s">
        <v>55</v>
      </c>
      <c r="K12" s="2"/>
    </row>
    <row r="13" spans="1:15" x14ac:dyDescent="0.35">
      <c r="A13" s="38" t="s">
        <v>52</v>
      </c>
      <c r="B13" s="38" t="s">
        <v>53</v>
      </c>
      <c r="C13" s="38" t="s">
        <v>63</v>
      </c>
      <c r="D13" s="39">
        <v>3</v>
      </c>
      <c r="E13" s="39">
        <v>30000</v>
      </c>
      <c r="F13" s="39" t="s">
        <v>55</v>
      </c>
      <c r="G13" s="39" t="s">
        <v>55</v>
      </c>
      <c r="H13" s="39" t="s">
        <v>55</v>
      </c>
      <c r="I13" s="39" t="s">
        <v>55</v>
      </c>
      <c r="J13" s="39" t="s">
        <v>55</v>
      </c>
      <c r="K13" s="2"/>
    </row>
    <row r="14" spans="1:15" x14ac:dyDescent="0.35">
      <c r="A14" s="38" t="s">
        <v>52</v>
      </c>
      <c r="B14" s="38" t="s">
        <v>53</v>
      </c>
      <c r="C14" s="38" t="s">
        <v>64</v>
      </c>
      <c r="D14" s="39">
        <v>3</v>
      </c>
      <c r="E14" s="39">
        <v>30000</v>
      </c>
      <c r="F14" s="39" t="s">
        <v>55</v>
      </c>
      <c r="G14" s="39" t="s">
        <v>55</v>
      </c>
      <c r="H14" s="39" t="s">
        <v>55</v>
      </c>
      <c r="I14" s="39" t="s">
        <v>55</v>
      </c>
      <c r="J14" s="39" t="s">
        <v>55</v>
      </c>
      <c r="K14" s="2"/>
    </row>
    <row r="15" spans="1:15" x14ac:dyDescent="0.35">
      <c r="A15" s="38" t="s">
        <v>52</v>
      </c>
      <c r="B15" s="38" t="s">
        <v>53</v>
      </c>
      <c r="C15" s="38" t="s">
        <v>65</v>
      </c>
      <c r="D15" s="39">
        <v>3</v>
      </c>
      <c r="E15" s="39">
        <v>30000</v>
      </c>
      <c r="F15" s="39" t="s">
        <v>55</v>
      </c>
      <c r="G15" s="39" t="s">
        <v>55</v>
      </c>
      <c r="H15" s="39" t="s">
        <v>55</v>
      </c>
      <c r="I15" s="39" t="s">
        <v>55</v>
      </c>
      <c r="J15" s="39" t="s">
        <v>55</v>
      </c>
      <c r="K15" s="2"/>
    </row>
    <row r="16" spans="1:15" x14ac:dyDescent="0.35">
      <c r="A16" s="38" t="s">
        <v>52</v>
      </c>
      <c r="B16" s="38" t="s">
        <v>53</v>
      </c>
      <c r="C16" s="38" t="s">
        <v>66</v>
      </c>
      <c r="D16" s="39">
        <v>3</v>
      </c>
      <c r="E16" s="39">
        <v>30000</v>
      </c>
      <c r="F16" s="39" t="s">
        <v>55</v>
      </c>
      <c r="G16" s="39" t="s">
        <v>55</v>
      </c>
      <c r="H16" s="39" t="s">
        <v>55</v>
      </c>
      <c r="I16" s="39" t="s">
        <v>55</v>
      </c>
      <c r="J16" s="39" t="s">
        <v>55</v>
      </c>
      <c r="K16" s="2"/>
    </row>
    <row r="17" spans="1:11" x14ac:dyDescent="0.35">
      <c r="A17" s="38" t="s">
        <v>52</v>
      </c>
      <c r="B17" s="38" t="s">
        <v>53</v>
      </c>
      <c r="C17" s="38" t="s">
        <v>67</v>
      </c>
      <c r="D17" s="39">
        <v>3</v>
      </c>
      <c r="E17" s="39">
        <v>30000</v>
      </c>
      <c r="F17" s="39" t="s">
        <v>55</v>
      </c>
      <c r="G17" s="39" t="s">
        <v>55</v>
      </c>
      <c r="H17" s="39" t="s">
        <v>55</v>
      </c>
      <c r="I17" s="39" t="s">
        <v>55</v>
      </c>
      <c r="J17" s="39" t="s">
        <v>55</v>
      </c>
      <c r="K17" s="2"/>
    </row>
    <row r="18" spans="1:11" x14ac:dyDescent="0.35">
      <c r="A18" s="38" t="s">
        <v>52</v>
      </c>
      <c r="B18" s="38" t="s">
        <v>53</v>
      </c>
      <c r="C18" s="38" t="s">
        <v>68</v>
      </c>
      <c r="D18" s="39">
        <v>3</v>
      </c>
      <c r="E18" s="39">
        <v>30000</v>
      </c>
      <c r="F18" s="39" t="s">
        <v>55</v>
      </c>
      <c r="G18" s="39" t="s">
        <v>55</v>
      </c>
      <c r="H18" s="39" t="s">
        <v>55</v>
      </c>
      <c r="I18" s="39" t="s">
        <v>55</v>
      </c>
      <c r="J18" s="39" t="s">
        <v>55</v>
      </c>
      <c r="K18" s="2"/>
    </row>
    <row r="19" spans="1:11" x14ac:dyDescent="0.35">
      <c r="A19" s="38" t="s">
        <v>52</v>
      </c>
      <c r="B19" s="38" t="s">
        <v>53</v>
      </c>
      <c r="C19" s="38" t="s">
        <v>69</v>
      </c>
      <c r="D19" s="39">
        <v>3</v>
      </c>
      <c r="E19" s="39">
        <v>30000</v>
      </c>
      <c r="F19" s="39" t="s">
        <v>55</v>
      </c>
      <c r="G19" s="39" t="s">
        <v>55</v>
      </c>
      <c r="H19" s="39" t="s">
        <v>55</v>
      </c>
      <c r="I19" s="39" t="s">
        <v>55</v>
      </c>
      <c r="J19" s="39" t="s">
        <v>55</v>
      </c>
      <c r="K19" s="2"/>
    </row>
    <row r="20" spans="1:11" x14ac:dyDescent="0.35">
      <c r="A20" s="38" t="s">
        <v>52</v>
      </c>
      <c r="B20" s="38" t="s">
        <v>53</v>
      </c>
      <c r="C20" s="38" t="s">
        <v>70</v>
      </c>
      <c r="D20" s="39">
        <v>3</v>
      </c>
      <c r="E20" s="39">
        <v>30000</v>
      </c>
      <c r="F20" s="39" t="s">
        <v>55</v>
      </c>
      <c r="G20" s="39" t="s">
        <v>55</v>
      </c>
      <c r="H20" s="39" t="s">
        <v>55</v>
      </c>
      <c r="I20" s="39" t="s">
        <v>55</v>
      </c>
      <c r="J20" s="39" t="s">
        <v>55</v>
      </c>
    </row>
    <row r="21" spans="1:11" x14ac:dyDescent="0.35">
      <c r="A21" s="38" t="s">
        <v>52</v>
      </c>
      <c r="B21" s="38" t="s">
        <v>53</v>
      </c>
      <c r="C21" s="38" t="s">
        <v>71</v>
      </c>
      <c r="D21" s="39">
        <v>3</v>
      </c>
      <c r="E21" s="39">
        <v>30000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</row>
    <row r="22" spans="1:11" x14ac:dyDescent="0.35">
      <c r="A22" s="38" t="s">
        <v>72</v>
      </c>
      <c r="B22" s="38" t="s">
        <v>53</v>
      </c>
      <c r="C22" s="38" t="s">
        <v>73</v>
      </c>
      <c r="D22" s="39">
        <v>3</v>
      </c>
      <c r="E22" s="39">
        <v>30000</v>
      </c>
      <c r="F22" s="39" t="s">
        <v>55</v>
      </c>
      <c r="G22" s="40" t="s">
        <v>3</v>
      </c>
      <c r="H22" s="39" t="s">
        <v>55</v>
      </c>
      <c r="I22" s="39" t="s">
        <v>55</v>
      </c>
      <c r="J22" s="39" t="s">
        <v>55</v>
      </c>
    </row>
    <row r="23" spans="1:11" x14ac:dyDescent="0.35">
      <c r="A23" s="38" t="s">
        <v>72</v>
      </c>
      <c r="B23" s="38" t="s">
        <v>53</v>
      </c>
      <c r="C23" s="38" t="s">
        <v>74</v>
      </c>
      <c r="D23" s="39">
        <v>3</v>
      </c>
      <c r="E23" s="39">
        <v>30000</v>
      </c>
      <c r="F23" s="39" t="s">
        <v>55</v>
      </c>
      <c r="G23" s="40" t="s">
        <v>3</v>
      </c>
      <c r="H23" s="39" t="s">
        <v>55</v>
      </c>
      <c r="I23" s="39" t="s">
        <v>55</v>
      </c>
      <c r="J23" s="39" t="s">
        <v>55</v>
      </c>
    </row>
    <row r="24" spans="1:11" x14ac:dyDescent="0.35">
      <c r="A24" s="38" t="s">
        <v>72</v>
      </c>
      <c r="B24" s="38" t="s">
        <v>53</v>
      </c>
      <c r="C24" s="38" t="s">
        <v>75</v>
      </c>
      <c r="D24" s="39">
        <v>3</v>
      </c>
      <c r="E24" s="39">
        <v>30000</v>
      </c>
      <c r="F24" s="39" t="s">
        <v>55</v>
      </c>
      <c r="G24" s="40" t="s">
        <v>3</v>
      </c>
      <c r="H24" s="39" t="s">
        <v>55</v>
      </c>
      <c r="I24" s="39" t="s">
        <v>55</v>
      </c>
      <c r="J24" s="39" t="s">
        <v>55</v>
      </c>
      <c r="K24" s="2"/>
    </row>
    <row r="25" spans="1:11" x14ac:dyDescent="0.35">
      <c r="A25" s="38" t="s">
        <v>72</v>
      </c>
      <c r="B25" s="38" t="s">
        <v>53</v>
      </c>
      <c r="C25" s="38" t="s">
        <v>76</v>
      </c>
      <c r="D25" s="39">
        <v>3</v>
      </c>
      <c r="E25" s="39">
        <v>30000</v>
      </c>
      <c r="F25" s="39" t="s">
        <v>55</v>
      </c>
      <c r="G25" s="40" t="s">
        <v>3</v>
      </c>
      <c r="H25" s="39" t="s">
        <v>55</v>
      </c>
      <c r="I25" s="39" t="s">
        <v>55</v>
      </c>
      <c r="J25" s="39" t="s">
        <v>55</v>
      </c>
      <c r="K25" s="2"/>
    </row>
    <row r="26" spans="1:11" x14ac:dyDescent="0.35">
      <c r="A26" s="38" t="s">
        <v>72</v>
      </c>
      <c r="B26" s="38" t="s">
        <v>53</v>
      </c>
      <c r="C26" s="38" t="s">
        <v>77</v>
      </c>
      <c r="D26" s="39">
        <v>3</v>
      </c>
      <c r="E26" s="39">
        <v>30000</v>
      </c>
      <c r="F26" s="39" t="s">
        <v>55</v>
      </c>
      <c r="G26" s="40" t="s">
        <v>3</v>
      </c>
      <c r="H26" s="39" t="s">
        <v>55</v>
      </c>
      <c r="I26" s="39" t="s">
        <v>55</v>
      </c>
      <c r="J26" s="39" t="s">
        <v>55</v>
      </c>
    </row>
    <row r="27" spans="1:11" x14ac:dyDescent="0.35">
      <c r="A27" s="38" t="s">
        <v>72</v>
      </c>
      <c r="B27" s="38" t="s">
        <v>53</v>
      </c>
      <c r="C27" s="38" t="s">
        <v>78</v>
      </c>
      <c r="D27" s="39">
        <v>3</v>
      </c>
      <c r="E27" s="39">
        <v>30000</v>
      </c>
      <c r="F27" s="39" t="s">
        <v>55</v>
      </c>
      <c r="G27" s="40" t="s">
        <v>3</v>
      </c>
      <c r="H27" s="39" t="s">
        <v>55</v>
      </c>
      <c r="I27" s="39" t="s">
        <v>55</v>
      </c>
      <c r="J27" s="39" t="s">
        <v>55</v>
      </c>
      <c r="K27" s="2"/>
    </row>
    <row r="28" spans="1:11" x14ac:dyDescent="0.35">
      <c r="A28" s="38" t="s">
        <v>79</v>
      </c>
      <c r="B28" s="38" t="s">
        <v>53</v>
      </c>
      <c r="C28" s="38" t="s">
        <v>80</v>
      </c>
      <c r="D28" s="39">
        <v>2</v>
      </c>
      <c r="E28" s="39">
        <v>30000</v>
      </c>
      <c r="F28" s="39" t="s">
        <v>55</v>
      </c>
      <c r="G28" s="40" t="s">
        <v>3</v>
      </c>
      <c r="H28" s="39" t="s">
        <v>55</v>
      </c>
      <c r="I28" s="39" t="s">
        <v>55</v>
      </c>
      <c r="J28" s="39" t="s">
        <v>55</v>
      </c>
      <c r="K28" s="32"/>
    </row>
    <row r="29" spans="1:11" x14ac:dyDescent="0.35">
      <c r="A29" s="38" t="s">
        <v>79</v>
      </c>
      <c r="B29" s="38" t="s">
        <v>53</v>
      </c>
      <c r="C29" s="38" t="s">
        <v>81</v>
      </c>
      <c r="D29" s="39">
        <v>2</v>
      </c>
      <c r="E29" s="39">
        <v>30000</v>
      </c>
      <c r="F29" s="39" t="s">
        <v>55</v>
      </c>
      <c r="G29" s="40" t="s">
        <v>3</v>
      </c>
      <c r="H29" s="39" t="s">
        <v>55</v>
      </c>
      <c r="I29" s="39" t="s">
        <v>55</v>
      </c>
      <c r="J29" s="39" t="s">
        <v>55</v>
      </c>
      <c r="K29" s="32"/>
    </row>
    <row r="30" spans="1:11" x14ac:dyDescent="0.35">
      <c r="A30" s="38" t="s">
        <v>82</v>
      </c>
      <c r="B30" s="38" t="s">
        <v>53</v>
      </c>
      <c r="C30" s="38" t="s">
        <v>83</v>
      </c>
      <c r="D30" s="39">
        <v>2</v>
      </c>
      <c r="E30" s="39">
        <v>30000</v>
      </c>
      <c r="F30" s="39" t="s">
        <v>55</v>
      </c>
      <c r="G30" s="40" t="s">
        <v>55</v>
      </c>
      <c r="H30" s="39" t="s">
        <v>55</v>
      </c>
      <c r="I30" s="39" t="s">
        <v>55</v>
      </c>
      <c r="J30" s="39" t="s">
        <v>55</v>
      </c>
      <c r="K30" s="32"/>
    </row>
    <row r="31" spans="1:11" x14ac:dyDescent="0.35">
      <c r="A31" s="38" t="s">
        <v>79</v>
      </c>
      <c r="B31" s="38" t="s">
        <v>53</v>
      </c>
      <c r="C31" s="38" t="s">
        <v>84</v>
      </c>
      <c r="D31" s="39">
        <v>2</v>
      </c>
      <c r="E31" s="39">
        <v>30000</v>
      </c>
      <c r="F31" s="39" t="s">
        <v>55</v>
      </c>
      <c r="G31" s="40" t="s">
        <v>3</v>
      </c>
      <c r="H31" s="39" t="s">
        <v>55</v>
      </c>
      <c r="I31" s="39" t="s">
        <v>55</v>
      </c>
      <c r="J31" s="39" t="s">
        <v>55</v>
      </c>
      <c r="K31" s="32"/>
    </row>
    <row r="32" spans="1:11" x14ac:dyDescent="0.35">
      <c r="A32" s="38" t="s">
        <v>79</v>
      </c>
      <c r="B32" s="38" t="s">
        <v>53</v>
      </c>
      <c r="C32" s="38" t="s">
        <v>85</v>
      </c>
      <c r="D32" s="39">
        <v>2</v>
      </c>
      <c r="E32" s="39">
        <v>30000</v>
      </c>
      <c r="F32" s="39" t="s">
        <v>55</v>
      </c>
      <c r="G32" s="40" t="s">
        <v>3</v>
      </c>
      <c r="H32" s="39" t="s">
        <v>55</v>
      </c>
      <c r="I32" s="39" t="s">
        <v>55</v>
      </c>
      <c r="J32" s="39" t="s">
        <v>55</v>
      </c>
      <c r="K32" s="33"/>
    </row>
    <row r="33" spans="1:14" x14ac:dyDescent="0.35">
      <c r="A33" s="41" t="s">
        <v>82</v>
      </c>
      <c r="B33" s="41"/>
      <c r="C33" s="41" t="s">
        <v>86</v>
      </c>
      <c r="D33" s="42">
        <v>2</v>
      </c>
      <c r="E33" s="42">
        <v>30000</v>
      </c>
      <c r="F33" s="42" t="s">
        <v>55</v>
      </c>
      <c r="G33" s="43" t="s">
        <v>55</v>
      </c>
      <c r="H33" s="42" t="s">
        <v>55</v>
      </c>
      <c r="I33" s="42" t="s">
        <v>55</v>
      </c>
      <c r="J33" s="42" t="s">
        <v>55</v>
      </c>
      <c r="K33" s="32"/>
    </row>
    <row r="34" spans="1:14" x14ac:dyDescent="0.35">
      <c r="A34" s="6" t="s">
        <v>87</v>
      </c>
      <c r="B34" s="25"/>
      <c r="D34" s="29"/>
    </row>
    <row r="35" spans="1:14" x14ac:dyDescent="0.35">
      <c r="A35" s="6"/>
      <c r="B35" s="25"/>
      <c r="D35" s="29"/>
    </row>
    <row r="36" spans="1:14" x14ac:dyDescent="0.35">
      <c r="A36" t="s">
        <v>88</v>
      </c>
      <c r="B36" t="s">
        <v>89</v>
      </c>
      <c r="D36" t="s">
        <v>89</v>
      </c>
      <c r="E36"/>
      <c r="F36"/>
      <c r="G36"/>
      <c r="H36"/>
      <c r="I36"/>
      <c r="J36"/>
    </row>
    <row r="37" spans="1:14" x14ac:dyDescent="0.35">
      <c r="A37" t="s">
        <v>90</v>
      </c>
    </row>
    <row r="38" spans="1:14" x14ac:dyDescent="0.35">
      <c r="A38" s="34" t="s">
        <v>91</v>
      </c>
    </row>
    <row r="39" spans="1:14" x14ac:dyDescent="0.35">
      <c r="A39" s="34" t="s">
        <v>92</v>
      </c>
    </row>
    <row r="40" spans="1:14" x14ac:dyDescent="0.35">
      <c r="A40" s="32" t="s">
        <v>93</v>
      </c>
    </row>
    <row r="41" spans="1:14" x14ac:dyDescent="0.35">
      <c r="E41"/>
      <c r="F41"/>
      <c r="G41"/>
      <c r="H41"/>
      <c r="I41"/>
      <c r="J41"/>
    </row>
    <row r="42" spans="1:14" ht="30.75" customHeight="1" x14ac:dyDescent="0.35">
      <c r="A42" s="47" t="s">
        <v>31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x14ac:dyDescent="0.35">
      <c r="E43"/>
      <c r="F43"/>
      <c r="G43"/>
      <c r="H43"/>
      <c r="I43"/>
      <c r="J43"/>
    </row>
    <row r="44" spans="1:14" x14ac:dyDescent="0.35">
      <c r="E44"/>
      <c r="F44"/>
      <c r="G44"/>
      <c r="H44"/>
      <c r="I44"/>
      <c r="J44"/>
    </row>
    <row r="45" spans="1:14" x14ac:dyDescent="0.35">
      <c r="E45"/>
      <c r="F45"/>
      <c r="G45"/>
      <c r="H45"/>
      <c r="I45"/>
      <c r="J45"/>
    </row>
    <row r="46" spans="1:14" x14ac:dyDescent="0.35">
      <c r="E46"/>
      <c r="F46"/>
      <c r="G46"/>
      <c r="H46"/>
      <c r="I46"/>
      <c r="J46"/>
    </row>
    <row r="47" spans="1:14" x14ac:dyDescent="0.35">
      <c r="E47"/>
      <c r="F47"/>
      <c r="G47"/>
      <c r="H47"/>
      <c r="I47"/>
      <c r="J47"/>
    </row>
  </sheetData>
  <mergeCells count="2">
    <mergeCell ref="F3:J3"/>
    <mergeCell ref="A42:N42"/>
  </mergeCells>
  <pageMargins left="0.7" right="0.7" top="0.75" bottom="0.75" header="0.3" footer="0.3"/>
  <ignoredErrors>
    <ignoredError sqref="G22:G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Normal="100" workbookViewId="0">
      <pane xSplit="2" ySplit="5" topLeftCell="C6" activePane="bottomRight" state="frozen"/>
      <selection activeCell="D27" sqref="D27"/>
      <selection pane="topRight" activeCell="D27" sqref="D27"/>
      <selection pane="bottomLeft" activeCell="D27" sqref="D27"/>
      <selection pane="bottomRight" activeCell="H24" sqref="H24"/>
    </sheetView>
  </sheetViews>
  <sheetFormatPr defaultRowHeight="14.5" x14ac:dyDescent="0.35"/>
  <cols>
    <col min="2" max="2" width="18.54296875" customWidth="1"/>
    <col min="3" max="3" width="5" customWidth="1"/>
    <col min="4" max="6" width="9.1796875" style="2" customWidth="1"/>
    <col min="7" max="9" width="6.81640625" style="2" customWidth="1"/>
    <col min="11" max="11" width="11.26953125" customWidth="1"/>
    <col min="12" max="12" width="9.7265625" bestFit="1" customWidth="1"/>
    <col min="13" max="13" width="4.26953125" bestFit="1" customWidth="1"/>
    <col min="14" max="14" width="31.81640625" bestFit="1" customWidth="1"/>
  </cols>
  <sheetData>
    <row r="1" spans="1:14" ht="21" x14ac:dyDescent="0.5">
      <c r="A1" s="17" t="s">
        <v>97</v>
      </c>
      <c r="N1" s="18"/>
    </row>
    <row r="2" spans="1:14" x14ac:dyDescent="0.35">
      <c r="A2" s="5" t="s">
        <v>30</v>
      </c>
      <c r="C2" s="2"/>
      <c r="F2"/>
      <c r="G2"/>
      <c r="H2"/>
      <c r="I2"/>
    </row>
    <row r="4" spans="1:14" x14ac:dyDescent="0.35">
      <c r="A4" t="s">
        <v>6</v>
      </c>
    </row>
    <row r="5" spans="1:14" x14ac:dyDescent="0.35">
      <c r="C5" s="6" t="s">
        <v>7</v>
      </c>
      <c r="D5" s="5" t="s">
        <v>0</v>
      </c>
      <c r="E5" s="5" t="s">
        <v>1</v>
      </c>
      <c r="F5" s="5" t="s">
        <v>8</v>
      </c>
      <c r="G5" s="5" t="s">
        <v>2</v>
      </c>
      <c r="H5" s="5" t="s">
        <v>11</v>
      </c>
      <c r="I5" s="5" t="s">
        <v>12</v>
      </c>
      <c r="J5" s="6"/>
      <c r="K5" s="20" t="s">
        <v>21</v>
      </c>
      <c r="L5" s="20" t="s">
        <v>22</v>
      </c>
      <c r="M5" s="6"/>
      <c r="N5" s="6" t="s">
        <v>14</v>
      </c>
    </row>
    <row r="6" spans="1:14" x14ac:dyDescent="0.35">
      <c r="A6" s="22"/>
      <c r="B6" s="22" t="s">
        <v>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35">
      <c r="D7"/>
      <c r="E7"/>
      <c r="F7"/>
      <c r="G7"/>
      <c r="H7"/>
      <c r="I7"/>
    </row>
    <row r="8" spans="1:14" x14ac:dyDescent="0.35">
      <c r="A8" s="6" t="s">
        <v>95</v>
      </c>
      <c r="B8" s="13"/>
      <c r="C8" s="6"/>
      <c r="K8" s="28"/>
      <c r="L8" s="28"/>
      <c r="M8" s="28"/>
    </row>
    <row r="10" spans="1:14" x14ac:dyDescent="0.35">
      <c r="A10" s="29">
        <v>1</v>
      </c>
      <c r="B10" t="s">
        <v>5</v>
      </c>
      <c r="C10" s="2">
        <v>1</v>
      </c>
      <c r="D10" s="2">
        <v>39000</v>
      </c>
      <c r="E10" s="2" t="s">
        <v>18</v>
      </c>
      <c r="F10" s="3" t="s">
        <v>3</v>
      </c>
      <c r="G10" s="2" t="s">
        <v>4</v>
      </c>
      <c r="H10" s="2" t="s">
        <v>4</v>
      </c>
      <c r="I10" s="2" t="s">
        <v>4</v>
      </c>
      <c r="K10" s="28">
        <v>-6000</v>
      </c>
      <c r="L10" s="28"/>
      <c r="M10" s="28" t="s">
        <v>10</v>
      </c>
      <c r="N10" t="s">
        <v>32</v>
      </c>
    </row>
    <row r="11" spans="1:14" x14ac:dyDescent="0.35">
      <c r="A11" s="29">
        <v>2</v>
      </c>
      <c r="B11" t="s">
        <v>5</v>
      </c>
      <c r="C11" s="2">
        <v>1</v>
      </c>
      <c r="D11" s="2">
        <v>54200</v>
      </c>
      <c r="E11" s="3" t="s">
        <v>18</v>
      </c>
      <c r="F11" s="3">
        <v>34568</v>
      </c>
      <c r="G11" s="2">
        <v>72</v>
      </c>
      <c r="H11" s="16" t="s">
        <v>15</v>
      </c>
      <c r="I11" s="16" t="s">
        <v>16</v>
      </c>
      <c r="K11" s="28">
        <v>4000</v>
      </c>
      <c r="L11" s="28"/>
      <c r="M11" s="28" t="s">
        <v>9</v>
      </c>
      <c r="N11" t="s">
        <v>32</v>
      </c>
    </row>
    <row r="12" spans="1:14" x14ac:dyDescent="0.35">
      <c r="A12" s="29">
        <v>3</v>
      </c>
      <c r="B12" t="s">
        <v>5</v>
      </c>
      <c r="C12" s="2">
        <v>1</v>
      </c>
      <c r="D12" s="2">
        <v>54200</v>
      </c>
      <c r="E12" s="3" t="s">
        <v>18</v>
      </c>
      <c r="F12" s="3">
        <v>34569</v>
      </c>
      <c r="G12" s="2">
        <v>72</v>
      </c>
      <c r="H12" s="16" t="s">
        <v>15</v>
      </c>
      <c r="I12" s="16" t="s">
        <v>16</v>
      </c>
      <c r="K12" s="28">
        <v>2000</v>
      </c>
      <c r="L12" s="28"/>
      <c r="M12" s="28" t="s">
        <v>9</v>
      </c>
      <c r="N12" t="s">
        <v>32</v>
      </c>
    </row>
    <row r="13" spans="1:14" x14ac:dyDescent="0.35">
      <c r="A13" s="29"/>
      <c r="C13" s="2"/>
      <c r="E13" s="3"/>
      <c r="F13" s="3"/>
      <c r="H13" s="16"/>
      <c r="I13" s="16"/>
      <c r="K13" s="28"/>
      <c r="L13" s="28"/>
      <c r="M13" s="28"/>
    </row>
    <row r="14" spans="1:14" x14ac:dyDescent="0.35">
      <c r="A14" s="6" t="s">
        <v>94</v>
      </c>
      <c r="C14" s="2"/>
      <c r="E14" s="3"/>
      <c r="F14" s="3"/>
      <c r="H14" s="16"/>
      <c r="I14" s="16"/>
      <c r="K14" s="28"/>
      <c r="L14" s="28"/>
      <c r="M14" s="28"/>
    </row>
    <row r="15" spans="1:14" x14ac:dyDescent="0.35">
      <c r="A15" s="29"/>
      <c r="C15" s="2"/>
      <c r="E15" s="3"/>
      <c r="F15" s="3"/>
      <c r="K15" s="28"/>
      <c r="L15" s="28"/>
      <c r="M15" s="28"/>
    </row>
    <row r="16" spans="1:14" x14ac:dyDescent="0.35">
      <c r="A16" s="29">
        <v>4</v>
      </c>
      <c r="B16" t="s">
        <v>17</v>
      </c>
      <c r="C16" s="2">
        <v>1</v>
      </c>
      <c r="D16" s="19">
        <v>30210</v>
      </c>
      <c r="E16" s="3" t="s">
        <v>18</v>
      </c>
      <c r="F16" s="3">
        <v>34568</v>
      </c>
      <c r="G16" s="16" t="s">
        <v>4</v>
      </c>
      <c r="H16" s="16" t="s">
        <v>15</v>
      </c>
      <c r="I16" s="16" t="s">
        <v>16</v>
      </c>
      <c r="L16" s="28">
        <v>-4000</v>
      </c>
      <c r="M16" s="28" t="s">
        <v>10</v>
      </c>
      <c r="N16" s="26" t="s">
        <v>33</v>
      </c>
    </row>
    <row r="17" spans="1:17" x14ac:dyDescent="0.35">
      <c r="A17" s="29">
        <v>5</v>
      </c>
      <c r="B17" t="s">
        <v>17</v>
      </c>
      <c r="C17" s="2">
        <v>1</v>
      </c>
      <c r="D17" s="19">
        <v>30210</v>
      </c>
      <c r="E17" s="3" t="s">
        <v>18</v>
      </c>
      <c r="F17" s="3">
        <v>34569</v>
      </c>
      <c r="G17" s="16" t="s">
        <v>4</v>
      </c>
      <c r="H17" s="16" t="s">
        <v>15</v>
      </c>
      <c r="I17" s="16" t="s">
        <v>16</v>
      </c>
      <c r="L17" s="28">
        <v>-2000</v>
      </c>
      <c r="M17" s="28" t="s">
        <v>10</v>
      </c>
      <c r="N17" s="26" t="s">
        <v>33</v>
      </c>
    </row>
    <row r="18" spans="1:17" x14ac:dyDescent="0.35">
      <c r="A18" s="29">
        <v>6</v>
      </c>
      <c r="B18" t="s">
        <v>17</v>
      </c>
      <c r="C18" s="2">
        <v>1</v>
      </c>
      <c r="D18" s="19">
        <v>30210</v>
      </c>
      <c r="E18" s="3" t="s">
        <v>18</v>
      </c>
      <c r="F18" s="15" t="s">
        <v>3</v>
      </c>
      <c r="G18" s="2" t="s">
        <v>4</v>
      </c>
      <c r="H18" s="2" t="s">
        <v>4</v>
      </c>
      <c r="I18" s="2" t="s">
        <v>4</v>
      </c>
      <c r="L18" s="28">
        <v>6000</v>
      </c>
      <c r="M18" s="28" t="s">
        <v>9</v>
      </c>
      <c r="N18" s="26" t="s">
        <v>34</v>
      </c>
    </row>
    <row r="19" spans="1:17" x14ac:dyDescent="0.35">
      <c r="A19" s="29"/>
      <c r="C19" s="2"/>
      <c r="F19" s="3"/>
      <c r="L19" s="28"/>
      <c r="N19" s="25"/>
    </row>
    <row r="20" spans="1:17" x14ac:dyDescent="0.35">
      <c r="A20" s="47" t="s">
        <v>96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5" customHeight="1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mergeCells count="1">
    <mergeCell ref="A20:Q22"/>
  </mergeCells>
  <pageMargins left="0.7" right="0.7" top="0.37" bottom="0.43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Transfer Current to RR Rsrv</vt:lpstr>
      <vt:lpstr>2. Retirement of Rchg Tempbudg</vt:lpstr>
      <vt:lpstr>3. Fiscal Close RollFwd Rules</vt:lpstr>
      <vt:lpstr>4. Retirement of R&amp;R Tempbudg</vt:lpstr>
      <vt:lpstr>'1. Transfer Current to RR Rsrv'!Print_Area</vt:lpstr>
      <vt:lpstr>'2. Retirement of Rchg Tempbudg'!Print_Area</vt:lpstr>
      <vt:lpstr>'4. Retirement of R&amp;R Tempbudg'!Print_Area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Wezelman</dc:creator>
  <cp:lastModifiedBy>Herve' Bruckert</cp:lastModifiedBy>
  <cp:lastPrinted>2018-07-18T18:42:24Z</cp:lastPrinted>
  <dcterms:created xsi:type="dcterms:W3CDTF">2011-10-10T18:44:34Z</dcterms:created>
  <dcterms:modified xsi:type="dcterms:W3CDTF">2022-09-08T16:47:55Z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